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оходы 2018-2019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<sst xmlns="http://schemas.openxmlformats.org/spreadsheetml/2006/main" count="70" uniqueCount="70">
  <si>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Наименование доходов</t>
  </si>
  <si>
    <t>Доходы бюджета - Всего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</si>
  <si>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</si>
  <si>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</si>
  <si>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</si>
  <si>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</si>
  <si>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</si>
  <si>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</si>
  <si>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</si>
  <si>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Единый сельскохозяйственный налог</t>
  </si>
  <si>
    <t>000 1 06 00000 00 0000 000</t>
  </si>
  <si>
    <t>000 1 08 00000 00 0000 000</t>
  </si>
  <si>
    <t>000 1 09 00000 00 0000 000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</si>
  <si>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</si>
  <si>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</si>
  <si>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</si>
  <si>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</si>
  <si>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 xml:space="preserve">000 2 00 00000 00 0000 000 </t>
  </si>
  <si>
    <t>Безвозмездные поступления: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</si>
  <si>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</si>
  <si>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</si>
  <si>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</si>
  <si>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</si>
  <si>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</si>
  <si>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000 1 03 02240 01 0000 110</t>
  </si>
  <si>
    <t>000 1 03 02250 01 0000 110</t>
  </si>
  <si>
    <t>000 1 03 02260 01 0000 110</t>
  </si>
  <si>
    <t>000 1 06 06033 10 0000 110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</si>
  <si>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</si>
  <si>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</si>
  <si>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000 1 06 01030 10 0000 110</t>
  </si>
  <si>
    <t>Земельный налог с организаций, обладающих земельным участком, расположенным в границах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</si>
  <si>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</si>
  <si>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</si>
  <si>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</si>
  <si>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</si>
  <si>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</si>
  <si>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</si>
  <si>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</si>
  <si>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000 2 02 10000 00 0000 150</t>
  </si>
  <si>
    <t>000 2 02 15001 10 0000 150</t>
  </si>
  <si>
    <t>000 2 02 35118 10 0000 150</t>
  </si>
  <si>
    <t>000 2 02 30024 10 0000 150</t>
  </si>
  <si>
    <t>000 2 02 29999 10 0000 150</t>
  </si>
  <si>
    <t>000 2 02 25519 10 0000 150</t>
  </si>
  <si>
    <t>000 2 02 20000 00 0000 150</t>
  </si>
  <si>
    <t>Прочии субсидии бюджетам сельских поселений</t>
  </si>
  <si>
    <t>тыс.руб.</t>
  </si>
  <si>
    <t xml:space="preserve">Код бюджетной        классификации РФ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</si>
  <si>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</si>
  <si>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</si>
  <si>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000 1 05 03000 01 0000 110</t>
  </si>
  <si>
    <t>НАЛОГИ НА ИМУЩЕСТВО</t>
  </si>
  <si>
    <t>Налог на имущество физических лиц взимаемый по ставкам, применяемым к объектам налогооблажения, расположенным в границах сельских поселений</t>
  </si>
  <si>
    <t>000 1 06 06000 00 0000 110</t>
  </si>
  <si>
    <t xml:space="preserve">Земельный налог </t>
  </si>
  <si>
    <t>ГОСУДАРСТВЕННАЯ ПОШЛИНА</t>
  </si>
  <si>
    <t xml:space="preserve">Доходы от оказания платных услуг и компенсации затрат государства 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</si>
  <si>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</si>
  <si>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Субсидии бюджетам бюджетной системы Российской Федерации (межбюджетные субсидии)</t>
  </si>
  <si>
    <t>000 202 30000 00 0000 150</t>
  </si>
  <si>
    <t>образования «Вольненское сельское поселение» «О бюджете муниципального</t>
  </si>
  <si>
    <t>Задолженнось и перерасчеты по отмененным налогам, сборам и иным обязаельным платежам</t>
  </si>
  <si>
    <t>Субсидии бюджетам сельских поселений на поддержку отрасли кульуры</t>
  </si>
  <si>
    <t xml:space="preserve">образования «Вольненское сельское поселение» на 2023год  и плановый период 2024-2025гг. </t>
  </si>
  <si>
    <t xml:space="preserve">Поступление доходов в бюджет муниципального образования «Вольненское сельское поселение» на плановый период 2024-2025гг.
</t>
  </si>
  <si>
    <t>Сумма на 2024год</t>
  </si>
  <si>
    <t>Сумма на 2025 год</t>
  </si>
  <si>
    <t xml:space="preserve">Приложение №2  к Решению Совета народных депутатов муниципального </t>
  </si>
  <si>
    <t>От 28.12. 2022года  №20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</si>
</sst>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</numFmts>
  <fonts count="3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6" borderId="0" applyNumberFormat="0" applyBorder="0" applyAlignment="0" applyProtection="0"/>
  </cellStyleXfs>
  <cellXfs count="60">
    <xf numFmtId="0" fontId="0" fillId="0" borderId="0" xfId="0" applyAlignment="1">
      <alignment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 horizontal="right"/>
    </xf>
    <xf numFmtId="0" fontId="0" fillId="0" borderId="0" xfId="0" applyBorder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right" vertical="top"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top" wrapText="1"/>
    </xf>
    <xf numFmtId="49" fontId="24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164" fontId="25" fillId="0" borderId="11" xfId="0" applyNumberFormat="1" applyFont="1" applyBorder="1" applyAlignment="1">
      <alignment horizontal="right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center" wrapText="1"/>
    </xf>
    <xf numFmtId="164" fontId="26" fillId="0" borderId="11" xfId="0" applyNumberFormat="1" applyFont="1" applyBorder="1" applyAlignment="1">
      <alignment horizontal="right" vertical="center" wrapText="1"/>
    </xf>
    <xf numFmtId="0" fontId="27" fillId="0" borderId="12" xfId="0" applyFont="1" applyBorder="1" applyAlignment="1">
      <alignment vertical="center" wrapText="1"/>
    </xf>
    <xf numFmtId="0" fontId="27" fillId="0" borderId="13" xfId="0" applyFont="1" applyFill="1" applyBorder="1" applyAlignment="1" applyProtection="1">
      <alignment horizontal="left" vertical="center" wrapText="1"/>
      <protection locked="0"/>
    </xf>
    <xf numFmtId="164" fontId="25" fillId="0" borderId="14" xfId="0" applyNumberFormat="1" applyFont="1" applyBorder="1" applyAlignment="1">
      <alignment horizontal="right" vertical="center" wrapText="1"/>
    </xf>
    <xf numFmtId="165" fontId="27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15" xfId="0" applyFont="1" applyFill="1" applyBorder="1" applyAlignment="1" applyProtection="1">
      <alignment horizontal="left" vertical="center" wrapText="1"/>
      <protection locked="0"/>
    </xf>
    <xf numFmtId="164" fontId="25" fillId="0" borderId="14" xfId="0" applyNumberFormat="1" applyFont="1" applyBorder="1" applyAlignment="1">
      <alignment vertical="center" wrapText="1"/>
    </xf>
    <xf numFmtId="165" fontId="28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15" xfId="0" applyFont="1" applyFill="1" applyBorder="1" applyAlignment="1" applyProtection="1">
      <alignment horizontal="left" vertical="center" wrapText="1"/>
      <protection locked="0"/>
    </xf>
    <xf numFmtId="164" fontId="28" fillId="0" borderId="14" xfId="0" applyNumberFormat="1" applyFont="1" applyBorder="1" applyAlignment="1">
      <alignment vertical="center" wrapText="1"/>
    </xf>
    <xf numFmtId="165" fontId="28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16" xfId="0" applyFont="1" applyFill="1" applyBorder="1" applyAlignment="1" applyProtection="1">
      <alignment horizontal="left" vertical="center" wrapText="1"/>
      <protection locked="0"/>
    </xf>
    <xf numFmtId="165" fontId="29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15" xfId="0" applyFont="1" applyFill="1" applyBorder="1" applyAlignment="1" applyProtection="1">
      <alignment horizontal="left" vertical="center" wrapText="1"/>
      <protection locked="0"/>
    </xf>
    <xf numFmtId="49" fontId="26" fillId="0" borderId="11" xfId="0" applyNumberFormat="1" applyFont="1" applyBorder="1" applyAlignment="1" applyProtection="1">
      <alignment horizontal="right" vertical="center" wrapText="1"/>
      <protection locked="0"/>
    </xf>
    <xf numFmtId="49" fontId="26" fillId="15" borderId="11" xfId="0" applyNumberFormat="1" applyFont="1" applyFill="1" applyBorder="1" applyAlignment="1">
      <alignment horizontal="left" vertical="center" wrapText="1"/>
    </xf>
    <xf numFmtId="49" fontId="26" fillId="0" borderId="17" xfId="0" applyNumberFormat="1" applyFont="1" applyBorder="1" applyAlignment="1" applyProtection="1">
      <alignment horizontal="right" vertical="center" wrapText="1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 locked="0"/>
    </xf>
    <xf numFmtId="164" fontId="26" fillId="0" borderId="19" xfId="0" applyNumberFormat="1" applyFont="1" applyBorder="1" applyAlignment="1">
      <alignment horizontal="right" vertical="center" wrapText="1"/>
    </xf>
    <xf numFmtId="165" fontId="27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20" xfId="0" applyFont="1" applyFill="1" applyBorder="1" applyAlignment="1" applyProtection="1">
      <alignment horizontal="left" vertical="center" wrapText="1"/>
      <protection locked="0"/>
    </xf>
    <xf numFmtId="165" fontId="27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21" xfId="0" applyFont="1" applyFill="1" applyBorder="1" applyAlignment="1" applyProtection="1">
      <alignment horizontal="left" vertical="center" wrapText="1"/>
      <protection locked="0"/>
    </xf>
    <xf numFmtId="164" fontId="24" fillId="0" borderId="11" xfId="0" applyNumberFormat="1" applyFont="1" applyBorder="1" applyAlignment="1">
      <alignment horizontal="right" vertical="center" wrapText="1"/>
    </xf>
    <xf numFmtId="49" fontId="27" fillId="0" borderId="11" xfId="0" applyNumberFormat="1" applyFont="1" applyBorder="1" applyAlignment="1" applyProtection="1">
      <alignment horizontal="right" vertical="center" wrapText="1"/>
      <protection locked="0"/>
    </xf>
    <xf numFmtId="0" fontId="27" fillId="0" borderId="11" xfId="0" applyFont="1" applyBorder="1" applyAlignment="1" applyProtection="1">
      <alignment vertical="center" wrapText="1"/>
      <protection locked="0"/>
    </xf>
    <xf numFmtId="49" fontId="29" fillId="15" borderId="11" xfId="0" applyNumberFormat="1" applyFont="1" applyFill="1" applyBorder="1" applyAlignment="1">
      <alignment horizontal="right" vertical="center" wrapText="1" shrinkToFit="1"/>
    </xf>
    <xf numFmtId="0" fontId="29" fillId="15" borderId="11" xfId="0" applyFont="1" applyFill="1" applyBorder="1" applyAlignment="1">
      <alignment horizontal="left" vertical="center" wrapText="1"/>
    </xf>
    <xf numFmtId="49" fontId="28" fillId="15" borderId="11" xfId="0" applyNumberFormat="1" applyFont="1" applyFill="1" applyBorder="1" applyAlignment="1">
      <alignment horizontal="center" vertical="center" wrapText="1" shrinkToFit="1"/>
    </xf>
    <xf numFmtId="0" fontId="28" fillId="15" borderId="11" xfId="0" applyFont="1" applyFill="1" applyBorder="1" applyAlignment="1">
      <alignment horizontal="left" vertical="center" wrapText="1"/>
    </xf>
    <xf numFmtId="49" fontId="27" fillId="15" borderId="11" xfId="0" applyNumberFormat="1" applyFont="1" applyFill="1" applyBorder="1" applyAlignment="1">
      <alignment horizontal="center" vertical="center" wrapText="1" shrinkToFit="1"/>
    </xf>
    <xf numFmtId="0" fontId="27" fillId="15" borderId="11" xfId="0" applyFont="1" applyFill="1" applyBorder="1" applyAlignment="1">
      <alignment horizontal="left" vertical="center" wrapText="1"/>
    </xf>
    <xf numFmtId="0" fontId="28" fillId="0" borderId="0" xfId="0" applyFont="1" applyAlignment="1">
      <alignment vertical="center" wrapText="1"/>
    </xf>
    <xf numFmtId="49" fontId="29" fillId="0" borderId="11" xfId="0" applyNumberFormat="1" applyFont="1" applyFill="1" applyBorder="1" applyAlignment="1">
      <alignment horizontal="center" vertical="center" wrapText="1" shrinkToFit="1"/>
    </xf>
    <xf numFmtId="0" fontId="29" fillId="0" borderId="11" xfId="0" applyFont="1" applyFill="1" applyBorder="1" applyAlignment="1">
      <alignment horizontal="left" vertical="center" wrapText="1"/>
    </xf>
    <xf numFmtId="49" fontId="28" fillId="0" borderId="22" xfId="0" applyNumberFormat="1" applyFont="1" applyFill="1" applyBorder="1" applyAlignment="1">
      <alignment horizontal="center" vertical="center" wrapText="1" shrinkToFit="1"/>
    </xf>
    <xf numFmtId="0" fontId="28" fillId="0" borderId="11" xfId="0" applyFont="1" applyFill="1" applyBorder="1" applyAlignment="1">
      <alignment horizontal="left" vertical="center" wrapText="1"/>
    </xf>
    <xf numFmtId="0" fontId="28" fillId="0" borderId="23" xfId="0" applyFont="1" applyFill="1" applyBorder="1" applyAlignment="1">
      <alignment horizontal="left" vertical="center" wrapText="1"/>
    </xf>
    <xf numFmtId="165" fontId="2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/>
    </xf>
    <xf numFmtId="164" fontId="26" fillId="18" borderId="11" xfId="0" applyNumberFormat="1" applyFont="1" applyFill="1" applyBorder="1" applyAlignment="1">
      <alignment horizontal="right" vertical="center" wrapText="1"/>
    </xf>
    <xf numFmtId="0" fontId="28" fillId="15" borderId="24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top" wrapText="1"/>
    </xf>
    <xf numFmtId="0" fontId="21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66FF"/>
      <rgbColor rgb="0033CCCC"/>
      <rgbColor rgb="00999933"/>
      <rgbColor rgb="00FFCC00"/>
      <rgbColor rgb="00FF9900"/>
      <rgbColor rgb="00FF6600"/>
      <rgbColor rgb="00666699"/>
      <rgbColor rgb="00969696"/>
      <rgbColor rgb="003333CC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I16" sqref="I16"/>
    </sheetView>
  </sheetViews>
  <sheetFormatPr defaultColWidth="9.00390625" defaultRowHeight="12.75"/>
  <cols>
    <col min="1" max="1" width="27.00390625" style="0" customWidth="1"/>
    <col min="2" max="2" width="59.875" style="0" customWidth="1"/>
    <col min="3" max="3" width="13.75390625" style="0" customWidth="1"/>
    <col min="4" max="4" width="13.625" style="0" customWidth="1"/>
  </cols>
  <sheetData>
    <row r="1" spans="1:5" ht="15">
      <c r="A1" s="59" t="s">
        <v>68</v>
      </c>
      <c r="B1" s="59"/>
      <c r="C1" s="59"/>
      <c r="D1" s="59"/>
      <c r="E1" s="5"/>
    </row>
    <row r="2" spans="1:5" ht="14.25" customHeight="1">
      <c r="A2" s="59" t="s">
        <v>61</v>
      </c>
      <c r="B2" s="59"/>
      <c r="C2" s="59"/>
      <c r="D2" s="59"/>
      <c r="E2" s="2"/>
    </row>
    <row r="3" spans="1:5" ht="15">
      <c r="A3" s="59" t="s">
        <v>64</v>
      </c>
      <c r="B3" s="59"/>
      <c r="C3" s="59"/>
      <c r="D3" s="59"/>
      <c r="E3" s="2"/>
    </row>
    <row r="4" spans="1:5" ht="15">
      <c r="A4" s="59" t="s">
        <v>69</v>
      </c>
      <c r="B4" s="59"/>
      <c r="C4" s="59"/>
      <c r="D4" s="59"/>
      <c r="E4" s="1"/>
    </row>
    <row r="6" spans="1:4" ht="12.75" customHeight="1">
      <c r="A6" s="58" t="s">
        <v>65</v>
      </c>
      <c r="B6" s="58"/>
      <c r="C6" s="58"/>
      <c r="D6" s="58"/>
    </row>
    <row r="7" spans="1:4" ht="40.5" customHeight="1">
      <c r="A7" s="58"/>
      <c r="B7" s="58"/>
      <c r="C7" s="58"/>
      <c r="D7" s="58"/>
    </row>
    <row r="8" spans="1:4" ht="18.75">
      <c r="A8" s="7"/>
      <c r="B8" s="7"/>
      <c r="C8" s="7"/>
      <c r="D8" s="8" t="s">
        <v>47</v>
      </c>
    </row>
    <row r="9" spans="1:4" ht="33" customHeight="1">
      <c r="A9" s="9" t="s">
        <v>48</v>
      </c>
      <c r="B9" s="9" t="s">
        <v>0</v>
      </c>
      <c r="C9" s="10" t="s">
        <v>66</v>
      </c>
      <c r="D9" s="10" t="s">
        <v>67</v>
      </c>
    </row>
    <row r="10" spans="1:4" ht="31.5" customHeight="1">
      <c r="A10" s="11"/>
      <c r="B10" s="12" t="s">
        <v>1</v>
      </c>
      <c r="C10" s="13">
        <f>SUM(C11+C32)</f>
        <v>9478.3</v>
      </c>
      <c r="D10" s="13">
        <f>SUM(D11+D32)</f>
        <v>9486.2</v>
      </c>
    </row>
    <row r="11" spans="1:4" ht="28.5" customHeight="1">
      <c r="A11" s="11" t="s">
        <v>2</v>
      </c>
      <c r="B11" s="12" t="s">
        <v>3</v>
      </c>
      <c r="C11" s="13">
        <f>SUM(C12+C14+C20+C22+C24+C27+C28+C29+C30)</f>
        <v>8271</v>
      </c>
      <c r="D11" s="13">
        <f>SUM(D12+D14+D20+D22+D24+D27+D28+D29+D30)</f>
        <v>8493.1</v>
      </c>
    </row>
    <row r="12" spans="1:4" s="3" customFormat="1" ht="26.25" customHeight="1">
      <c r="A12" s="11" t="s">
        <v>4</v>
      </c>
      <c r="B12" s="12" t="s">
        <v>5</v>
      </c>
      <c r="C12" s="13">
        <f>SUM(C13)</f>
        <v>1015.4</v>
      </c>
      <c r="D12" s="13">
        <f>SUM(D13)</f>
        <v>1142.3</v>
      </c>
    </row>
    <row r="13" spans="1:4" ht="16.5" customHeight="1" thickBot="1">
      <c r="A13" s="14" t="s">
        <v>6</v>
      </c>
      <c r="B13" s="15" t="s">
        <v>7</v>
      </c>
      <c r="C13" s="16">
        <v>1015.4</v>
      </c>
      <c r="D13" s="16">
        <v>1142.3</v>
      </c>
    </row>
    <row r="14" spans="1:4" s="4" customFormat="1" ht="30">
      <c r="A14" s="17" t="s">
        <v>19</v>
      </c>
      <c r="B14" s="18" t="s">
        <v>20</v>
      </c>
      <c r="C14" s="19">
        <f>SUM(C15)</f>
        <v>3031.0000000000005</v>
      </c>
      <c r="D14" s="19">
        <f>SUM(D15)</f>
        <v>3031.0000000000005</v>
      </c>
    </row>
    <row r="15" spans="1:4" s="4" customFormat="1" ht="45">
      <c r="A15" s="20" t="s">
        <v>21</v>
      </c>
      <c r="B15" s="21" t="s">
        <v>22</v>
      </c>
      <c r="C15" s="22">
        <f>SUM(C16:C19)</f>
        <v>3031.0000000000005</v>
      </c>
      <c r="D15" s="22">
        <f>SUM(D16:D19)</f>
        <v>3031.0000000000005</v>
      </c>
    </row>
    <row r="16" spans="1:4" s="4" customFormat="1" ht="85.5">
      <c r="A16" s="23" t="s">
        <v>23</v>
      </c>
      <c r="B16" s="24" t="s">
        <v>36</v>
      </c>
      <c r="C16" s="25">
        <v>1395</v>
      </c>
      <c r="D16" s="25">
        <v>1395</v>
      </c>
    </row>
    <row r="17" spans="1:4" s="4" customFormat="1" ht="62.25" customHeight="1">
      <c r="A17" s="23" t="s">
        <v>24</v>
      </c>
      <c r="B17" s="24" t="s">
        <v>37</v>
      </c>
      <c r="C17" s="25">
        <v>6.9</v>
      </c>
      <c r="D17" s="25">
        <v>6.9</v>
      </c>
    </row>
    <row r="18" spans="1:4" s="4" customFormat="1" ht="66" customHeight="1">
      <c r="A18" s="23" t="s">
        <v>25</v>
      </c>
      <c r="B18" s="24" t="s">
        <v>38</v>
      </c>
      <c r="C18" s="25">
        <v>1806.2</v>
      </c>
      <c r="D18" s="25">
        <v>1806.2</v>
      </c>
    </row>
    <row r="19" spans="1:4" s="4" customFormat="1" ht="63.75" customHeight="1" thickBot="1">
      <c r="A19" s="26" t="s">
        <v>26</v>
      </c>
      <c r="B19" s="27" t="s">
        <v>49</v>
      </c>
      <c r="C19" s="25">
        <v>-177.1</v>
      </c>
      <c r="D19" s="25">
        <v>-177.1</v>
      </c>
    </row>
    <row r="20" spans="1:4" s="4" customFormat="1" ht="71.25" customHeight="1">
      <c r="A20" s="11" t="s">
        <v>8</v>
      </c>
      <c r="B20" s="12" t="s">
        <v>50</v>
      </c>
      <c r="C20" s="13">
        <f>SUM(C21)</f>
        <v>588.6</v>
      </c>
      <c r="D20" s="13">
        <f>SUM(D21)</f>
        <v>636.6</v>
      </c>
    </row>
    <row r="21" spans="1:4" s="3" customFormat="1" ht="15.75" customHeight="1">
      <c r="A21" s="28" t="s">
        <v>51</v>
      </c>
      <c r="B21" s="29" t="s">
        <v>9</v>
      </c>
      <c r="C21" s="16">
        <v>588.6</v>
      </c>
      <c r="D21" s="16">
        <v>636.6</v>
      </c>
    </row>
    <row r="22" spans="1:4" ht="13.5" customHeight="1">
      <c r="A22" s="11" t="s">
        <v>10</v>
      </c>
      <c r="B22" s="12" t="s">
        <v>52</v>
      </c>
      <c r="C22" s="13">
        <f>SUM(C23)</f>
        <v>817</v>
      </c>
      <c r="D22" s="13">
        <f>SUM(D23)</f>
        <v>840.8</v>
      </c>
    </row>
    <row r="23" spans="1:4" s="3" customFormat="1" ht="15.75" customHeight="1">
      <c r="A23" s="14" t="s">
        <v>30</v>
      </c>
      <c r="B23" s="15" t="s">
        <v>53</v>
      </c>
      <c r="C23" s="16">
        <v>817</v>
      </c>
      <c r="D23" s="16">
        <v>840.8</v>
      </c>
    </row>
    <row r="24" spans="1:4" ht="30">
      <c r="A24" s="11" t="s">
        <v>54</v>
      </c>
      <c r="B24" s="12" t="s">
        <v>55</v>
      </c>
      <c r="C24" s="13">
        <f>SUM(C25:C26)</f>
        <v>2812.5</v>
      </c>
      <c r="D24" s="13">
        <f>SUM(D25:D26)</f>
        <v>2835.6</v>
      </c>
    </row>
    <row r="25" spans="1:4" ht="28.5">
      <c r="A25" s="30" t="s">
        <v>27</v>
      </c>
      <c r="B25" s="31" t="s">
        <v>31</v>
      </c>
      <c r="C25" s="16">
        <v>30</v>
      </c>
      <c r="D25" s="16">
        <v>30</v>
      </c>
    </row>
    <row r="26" spans="1:4" ht="42.75">
      <c r="A26" s="32" t="s">
        <v>28</v>
      </c>
      <c r="B26" s="33" t="s">
        <v>29</v>
      </c>
      <c r="C26" s="34">
        <v>2782.5</v>
      </c>
      <c r="D26" s="34">
        <v>2805.6</v>
      </c>
    </row>
    <row r="27" spans="1:4" ht="30">
      <c r="A27" s="11" t="s">
        <v>11</v>
      </c>
      <c r="B27" s="12" t="s">
        <v>56</v>
      </c>
      <c r="C27" s="13">
        <v>0</v>
      </c>
      <c r="D27" s="13">
        <v>0</v>
      </c>
    </row>
    <row r="28" spans="1:4" s="3" customFormat="1" ht="33.75" customHeight="1" thickBot="1">
      <c r="A28" s="35" t="s">
        <v>12</v>
      </c>
      <c r="B28" s="36" t="s">
        <v>62</v>
      </c>
      <c r="C28" s="13">
        <v>0</v>
      </c>
      <c r="D28" s="13">
        <v>0</v>
      </c>
    </row>
    <row r="29" spans="1:4" s="3" customFormat="1" ht="30.75" thickBot="1">
      <c r="A29" s="37">
        <v>5</v>
      </c>
      <c r="B29" s="38" t="s">
        <v>57</v>
      </c>
      <c r="C29" s="39">
        <v>6.5</v>
      </c>
      <c r="D29" s="39">
        <v>6.8</v>
      </c>
    </row>
    <row r="30" spans="1:6" ht="30.75" thickBot="1">
      <c r="A30" s="37" t="s">
        <v>13</v>
      </c>
      <c r="B30" s="38" t="s">
        <v>14</v>
      </c>
      <c r="C30" s="39"/>
      <c r="D30" s="39"/>
      <c r="F30" s="6"/>
    </row>
    <row r="31" spans="1:4" ht="30">
      <c r="A31" s="54" t="s">
        <v>15</v>
      </c>
      <c r="B31" s="55" t="s">
        <v>16</v>
      </c>
      <c r="C31" s="39"/>
      <c r="D31" s="39"/>
    </row>
    <row r="32" spans="1:8" ht="52.5" customHeight="1">
      <c r="A32" s="40" t="s">
        <v>17</v>
      </c>
      <c r="B32" s="41" t="s">
        <v>18</v>
      </c>
      <c r="C32" s="13">
        <f>C33+C35+C38</f>
        <v>1207.3</v>
      </c>
      <c r="D32" s="13">
        <f>D33+D35+D38</f>
        <v>993.1</v>
      </c>
      <c r="H32" s="6"/>
    </row>
    <row r="33" spans="1:4" s="3" customFormat="1" ht="15.75" customHeight="1">
      <c r="A33" s="42" t="s">
        <v>39</v>
      </c>
      <c r="B33" s="43" t="s">
        <v>34</v>
      </c>
      <c r="C33" s="13">
        <f>SUM(C34:C34)</f>
        <v>640.6</v>
      </c>
      <c r="D33" s="13">
        <f>SUM(D34:D34)</f>
        <v>640.7</v>
      </c>
    </row>
    <row r="34" spans="1:4" s="3" customFormat="1" ht="15.75" customHeight="1">
      <c r="A34" s="44" t="s">
        <v>40</v>
      </c>
      <c r="B34" s="45" t="s">
        <v>58</v>
      </c>
      <c r="C34" s="16">
        <v>640.6</v>
      </c>
      <c r="D34" s="16">
        <v>640.7</v>
      </c>
    </row>
    <row r="35" spans="1:4" ht="30" customHeight="1">
      <c r="A35" s="46" t="s">
        <v>45</v>
      </c>
      <c r="B35" s="47" t="s">
        <v>59</v>
      </c>
      <c r="C35" s="13">
        <f>C36+C37</f>
        <v>224.7</v>
      </c>
      <c r="D35" s="13">
        <f>D36+D37</f>
        <v>0</v>
      </c>
    </row>
    <row r="36" spans="1:4" ht="30" customHeight="1">
      <c r="A36" s="44" t="s">
        <v>44</v>
      </c>
      <c r="B36" s="57" t="s">
        <v>63</v>
      </c>
      <c r="C36" s="13">
        <v>224.7</v>
      </c>
      <c r="D36" s="56"/>
    </row>
    <row r="37" spans="1:4" ht="30" customHeight="1">
      <c r="A37" s="44" t="s">
        <v>43</v>
      </c>
      <c r="B37" s="48" t="s">
        <v>46</v>
      </c>
      <c r="C37" s="16"/>
      <c r="D37" s="16"/>
    </row>
    <row r="38" spans="1:4" ht="30" customHeight="1">
      <c r="A38" s="49" t="s">
        <v>60</v>
      </c>
      <c r="B38" s="50" t="s">
        <v>35</v>
      </c>
      <c r="C38" s="13">
        <f>SUM(C39:C40)</f>
        <v>342</v>
      </c>
      <c r="D38" s="13">
        <f>SUM(D39:D40)</f>
        <v>352.4</v>
      </c>
    </row>
    <row r="39" spans="1:4" ht="30" customHeight="1">
      <c r="A39" s="51" t="s">
        <v>41</v>
      </c>
      <c r="B39" s="52" t="s">
        <v>32</v>
      </c>
      <c r="C39" s="16">
        <v>309</v>
      </c>
      <c r="D39" s="16">
        <v>319.4</v>
      </c>
    </row>
    <row r="40" spans="1:10" ht="33" customHeight="1" thickBot="1">
      <c r="A40" s="51" t="s">
        <v>42</v>
      </c>
      <c r="B40" s="53" t="s">
        <v>33</v>
      </c>
      <c r="C40" s="16">
        <v>33</v>
      </c>
      <c r="D40" s="16">
        <v>33</v>
      </c>
      <c r="I40" s="6"/>
      <c r="J40" s="6"/>
    </row>
  </sheetData>
  <sheetProtection/>
  <mergeCells count="5">
    <mergeCell ref="A6:D7"/>
    <mergeCell ref="A1:D1"/>
    <mergeCell ref="A2:D2"/>
    <mergeCell ref="A3:D3"/>
    <mergeCell ref="A4:D4"/>
  </mergeCell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2021-01-15T08:55:25Z</cp:lastPrinted>
  <dcterms:created xsi:type="dcterms:W3CDTF">2015-02-03T11:12:47Z</dcterms:created>
  <dcterms:modified xsi:type="dcterms:W3CDTF">2023-01-09T09:30:42Z</dcterms:modified>
  <cp:category/>
  <cp:version/>
  <cp:contentType/>
  <cp:contentStatus/>
</cp:coreProperties>
</file>